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25" windowHeight="8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1" l="1"/>
  <c r="C21" i="1"/>
  <c r="C8" i="1"/>
  <c r="C5" i="1"/>
  <c r="C6" i="1" s="1"/>
  <c r="C12" i="1" l="1"/>
  <c r="C9" i="1"/>
  <c r="C15" i="1" s="1"/>
  <c r="C14" i="1"/>
  <c r="C10" i="1"/>
</calcChain>
</file>

<file path=xl/sharedStrings.xml><?xml version="1.0" encoding="utf-8"?>
<sst xmlns="http://schemas.openxmlformats.org/spreadsheetml/2006/main" count="21" uniqueCount="18">
  <si>
    <t>Gross Revenues</t>
  </si>
  <si>
    <t>Deduction from revenue</t>
  </si>
  <si>
    <t>Bad Debt</t>
  </si>
  <si>
    <t>Salaries</t>
  </si>
  <si>
    <t>Net Revenues</t>
  </si>
  <si>
    <t>Supplies</t>
  </si>
  <si>
    <t>Purchased Services</t>
  </si>
  <si>
    <t>Repairs and Maintenance</t>
  </si>
  <si>
    <t>Depreciation and Armotization</t>
  </si>
  <si>
    <t>Other operating expenses</t>
  </si>
  <si>
    <t>Snowflake Surgical Associates</t>
  </si>
  <si>
    <t>Income Statement</t>
  </si>
  <si>
    <t>For the period ending 12/31/2017</t>
  </si>
  <si>
    <t>Statement of Retained Earning</t>
  </si>
  <si>
    <t>Retained Earnings Balance b/d</t>
  </si>
  <si>
    <t>Net Loss</t>
  </si>
  <si>
    <t>Net Income/ (Loss)</t>
  </si>
  <si>
    <t>Retained Earnings Balance c/d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</si>
</sst>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4" fontId="0" fillId="0" borderId="0" xfId="1" applyFont="1"/>
    <xf numFmtId="44" fontId="0" fillId="0" borderId="0" xfId="1" applyNumberFormat="1" applyFont="1"/>
    <xf numFmtId="44" fontId="0" fillId="0" borderId="0" xfId="0" applyNumberFormat="1"/>
    <xf numFmtId="164" fontId="0" fillId="0" borderId="0" xfId="0" applyNumberFormat="1"/>
    <xf numFmtId="44" fontId="0" fillId="0" borderId="1" xfId="0" applyNumberFormat="1" applyBorder="1"/>
    <xf numFmtId="44" fontId="0" fillId="0" borderId="2" xfId="0" applyNumberFormat="1" applyBorder="1"/>
    <xf numFmtId="164" fontId="0" fillId="0" borderId="2" xfId="0" applyNumberFormat="1" applyBorder="1"/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C25" sqref="C25"/>
    </sheetView>
  </sheetViews>
  <sheetFormatPr defaultRowHeight="15" x14ac:dyDescent="0.25"/>
  <cols>
    <col min="1" max="1" width="28.7109375" bestFit="1" customWidth="1"/>
    <col min="3" max="3" width="15.28515625" bestFit="1" customWidth="1"/>
  </cols>
  <sheetData>
    <row r="1" spans="1:4" x14ac:dyDescent="0.25">
      <c r="B1" s="8" t="s">
        <v>10</v>
      </c>
      <c r="C1" s="8"/>
      <c r="D1" s="8"/>
    </row>
    <row r="2" spans="1:4" x14ac:dyDescent="0.25">
      <c r="B2" s="8" t="s">
        <v>11</v>
      </c>
      <c r="C2" s="8"/>
      <c r="D2" s="8"/>
    </row>
    <row r="3" spans="1:4" x14ac:dyDescent="0.25">
      <c r="B3" s="8" t="s">
        <v>12</v>
      </c>
      <c r="C3" s="8"/>
      <c r="D3" s="8"/>
    </row>
    <row r="4" spans="1:4" x14ac:dyDescent="0.25">
      <c r="A4" t="s">
        <v>0</v>
      </c>
      <c r="C4" s="2">
        <v>2638438</v>
      </c>
    </row>
    <row r="5" spans="1:4" x14ac:dyDescent="0.25">
      <c r="A5" t="s">
        <v>1</v>
      </c>
      <c r="C5" s="5">
        <f>0.33*C4</f>
        <v>870684.54</v>
      </c>
    </row>
    <row r="6" spans="1:4" x14ac:dyDescent="0.25">
      <c r="A6" t="s">
        <v>4</v>
      </c>
      <c r="C6" s="3">
        <f>C4-C5</f>
        <v>1767753.46</v>
      </c>
    </row>
    <row r="7" spans="1:4" x14ac:dyDescent="0.25">
      <c r="C7" s="3"/>
    </row>
    <row r="8" spans="1:4" x14ac:dyDescent="0.25">
      <c r="A8" t="s">
        <v>2</v>
      </c>
      <c r="C8" s="3">
        <f>0.02*C4</f>
        <v>52768.76</v>
      </c>
    </row>
    <row r="9" spans="1:4" x14ac:dyDescent="0.25">
      <c r="A9" t="s">
        <v>3</v>
      </c>
      <c r="C9" s="3">
        <f>0.51*C6</f>
        <v>901554.26459999999</v>
      </c>
    </row>
    <row r="10" spans="1:4" x14ac:dyDescent="0.25">
      <c r="A10" t="s">
        <v>5</v>
      </c>
      <c r="C10" s="3">
        <f>0.15*C6</f>
        <v>265163.01899999997</v>
      </c>
    </row>
    <row r="11" spans="1:4" x14ac:dyDescent="0.25">
      <c r="A11" t="s">
        <v>6</v>
      </c>
      <c r="C11" s="1">
        <v>296393</v>
      </c>
    </row>
    <row r="12" spans="1:4" x14ac:dyDescent="0.25">
      <c r="A12" t="s">
        <v>7</v>
      </c>
      <c r="C12" s="3">
        <f>0.06*C6</f>
        <v>106065.20759999999</v>
      </c>
    </row>
    <row r="13" spans="1:4" x14ac:dyDescent="0.25">
      <c r="A13" t="s">
        <v>8</v>
      </c>
      <c r="C13" s="1">
        <v>165358</v>
      </c>
    </row>
    <row r="14" spans="1:4" x14ac:dyDescent="0.25">
      <c r="A14" t="s">
        <v>9</v>
      </c>
      <c r="C14" s="5">
        <f>0.03*C6</f>
        <v>53032.603799999997</v>
      </c>
    </row>
    <row r="15" spans="1:4" x14ac:dyDescent="0.25">
      <c r="A15" t="s">
        <v>16</v>
      </c>
      <c r="C15" s="6">
        <f>C6-SUM(C8:C14)</f>
        <v>-72581.395000000019</v>
      </c>
    </row>
    <row r="17" spans="1:4" x14ac:dyDescent="0.25">
      <c r="B17" s="8" t="s">
        <v>10</v>
      </c>
      <c r="C17" s="8"/>
      <c r="D17" s="8"/>
    </row>
    <row r="18" spans="1:4" x14ac:dyDescent="0.25">
      <c r="B18" s="8" t="s">
        <v>13</v>
      </c>
      <c r="C18" s="8"/>
      <c r="D18" s="8"/>
    </row>
    <row r="19" spans="1:4" x14ac:dyDescent="0.25">
      <c r="B19" s="8" t="s">
        <v>12</v>
      </c>
      <c r="C19" s="8"/>
      <c r="D19" s="8"/>
    </row>
    <row r="20" spans="1:4" x14ac:dyDescent="0.25">
      <c r="A20" t="s">
        <v>14</v>
      </c>
      <c r="C20" s="4">
        <v>2849776</v>
      </c>
    </row>
    <row r="21" spans="1:4" x14ac:dyDescent="0.25">
      <c r="A21" t="s">
        <v>15</v>
      </c>
      <c r="C21" s="5">
        <f>C15</f>
        <v>-72581.395000000019</v>
      </c>
    </row>
    <row r="22" spans="1:4" x14ac:dyDescent="0.25">
      <c r="A22" t="s">
        <v>17</v>
      </c>
      <c r="C22" s="7">
        <f>C20+C21</f>
        <v>2777194.605</v>
      </c>
    </row>
    <row r="24" spans="1:4" x14ac:dyDescent="0.25">
      <c r="B24" s="8" t="s">
        <v>10</v>
      </c>
      <c r="C24" s="8"/>
      <c r="D24" s="8"/>
    </row>
  </sheetData>
  <mergeCells count="7">
    <mergeCell ref="B24:D24"/>
    <mergeCell ref="B1:D1"/>
    <mergeCell ref="B2:D2"/>
    <mergeCell ref="B3:D3"/>
    <mergeCell ref="B17:D17"/>
    <mergeCell ref="B18:D18"/>
    <mergeCell ref="B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Blacks</dc:creator>
  <cp:lastModifiedBy>vini</cp:lastModifiedBy>
  <dcterms:created xsi:type="dcterms:W3CDTF">2018-01-24T09:44:48Z</dcterms:created>
  <dcterms:modified xsi:type="dcterms:W3CDTF">2018-01-24T11:24:50Z</dcterms:modified>
</cp:coreProperties>
</file>